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belfin-my.sharepoint.com/personal/nathalie_mathieu_febelfin_be/Documents/Bureaublad/"/>
    </mc:Choice>
  </mc:AlternateContent>
  <xr:revisionPtr revIDLastSave="0" documentId="8_{A1922220-C173-4290-800A-9ECEF66C3837}" xr6:coauthVersionLast="47" xr6:coauthVersionMax="47" xr10:uidLastSave="{00000000-0000-0000-0000-000000000000}"/>
  <bookViews>
    <workbookView xWindow="-110" yWindow="-110" windowWidth="25180" windowHeight="16140" firstSheet="1" activeTab="1" xr2:uid="{00000000-000D-0000-FFFF-FFFF00000000}"/>
  </bookViews>
  <sheets>
    <sheet name="description" sheetId="4" r:id="rId1"/>
    <sheet name="calculation" sheetId="1" r:id="rId2"/>
    <sheet name="Blad2" sheetId="2" r:id="rId3"/>
    <sheet name="Blad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6" i="1" s="1"/>
  <c r="L7" i="1" s="1"/>
  <c r="L5" i="1"/>
  <c r="L3" i="1"/>
  <c r="J5" i="1"/>
  <c r="G3" i="1"/>
  <c r="E3" i="1"/>
  <c r="D3" i="1"/>
  <c r="C3" i="1"/>
  <c r="G5" i="1"/>
  <c r="E5" i="1"/>
  <c r="D5" i="1"/>
  <c r="C5" i="1"/>
  <c r="D7" i="1"/>
  <c r="H7" i="1" s="1"/>
  <c r="I7" i="1" s="1"/>
  <c r="J7" i="1" s="1"/>
  <c r="G7" i="1"/>
  <c r="E7" i="1"/>
  <c r="C7" i="1"/>
  <c r="H5" i="1" l="1"/>
  <c r="H3" i="1"/>
  <c r="I3" i="1" s="1"/>
  <c r="J3" i="1" s="1"/>
</calcChain>
</file>

<file path=xl/sharedStrings.xml><?xml version="1.0" encoding="utf-8"?>
<sst xmlns="http://schemas.openxmlformats.org/spreadsheetml/2006/main" count="29" uniqueCount="29">
  <si>
    <t>Working Capital Need Calculation</t>
  </si>
  <si>
    <t xml:space="preserve">if you buy, you receive a period to pay your invoice: 30, 60, … days. </t>
  </si>
  <si>
    <t>Your mean payment period you can calculate on annual report data or aging list</t>
  </si>
  <si>
    <t>You sometimes receive a discount if you pay immediate and do not use the delayed payment period invoiced</t>
  </si>
  <si>
    <t>if you sell, you invoice witha period to pay</t>
  </si>
  <si>
    <t>Your mean collection period can be calculate on annual report data or aging list</t>
  </si>
  <si>
    <t>you keep the baught goods after being invoiced an keep them till delivery to customer and invoicing for the sale</t>
  </si>
  <si>
    <t>In production environment you need raw materials to stock and to transform in finishing goods</t>
  </si>
  <si>
    <t>Both periods you own these goods, which values are to be financed</t>
  </si>
  <si>
    <t>Dependent on this you will need more or less short term financing</t>
  </si>
  <si>
    <t xml:space="preserve">In the example on next sheet you can simulate the amounts </t>
  </si>
  <si>
    <t>- funding means: creditors linked to cost of sales</t>
  </si>
  <si>
    <t>- funding needs : debtors (based upon sales) and stock (based upon cost of acquisition) to be financed</t>
  </si>
  <si>
    <t>You can use this as a simulator depending on the situation of a trader (small margin, short business cycle)</t>
  </si>
  <si>
    <t>distributor (small margin, short business cycle), producer (larger margin, medium term business cycle depending on goods involved)</t>
  </si>
  <si>
    <t>Verkoopskosten</t>
  </si>
  <si>
    <t>Betalingstermijn leverancier</t>
  </si>
  <si>
    <t>Productieperiode</t>
  </si>
  <si>
    <t>Rotatie voorraad</t>
  </si>
  <si>
    <t>Klant betalingstermijn</t>
  </si>
  <si>
    <t>Verkoop</t>
  </si>
  <si>
    <t>Financiële behoefte</t>
  </si>
  <si>
    <t>Intrest</t>
  </si>
  <si>
    <t>Winst vóór belastingen</t>
  </si>
  <si>
    <t>Discount</t>
  </si>
  <si>
    <t>Nieuwe winst</t>
  </si>
  <si>
    <t>Existing</t>
  </si>
  <si>
    <t>Scenario 1</t>
  </si>
  <si>
    <t>Scenario2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</si>
</sst>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_ ;_ &quot;€&quot;\ * \-#,##0_ ;_ &quot;€&quot;\ * &quot;-&quot;_ ;_ @_ "/>
    <numFmt numFmtId="165" formatCode="_ &quot;€&quot;\ * #,##0.00_ ;_ &quot;€&quot;\ * \-#,##0.00_ ;_ &quot;€&quot;\ * &quot;-&quot;??_ ;_ @_ "/>
    <numFmt numFmtId="166" formatCode="_ [$€-813]\ * #,##0.00_ ;_ [$€-813]\ * \-#,##0.00_ ;_ [$€-813]\ * &quot;-&quot;??_ ;_ @_ 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9" fontId="0" fillId="0" borderId="1" xfId="0" applyNumberForma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1" fontId="0" fillId="4" borderId="1" xfId="0" applyNumberFormat="1" applyFill="1" applyBorder="1" applyAlignment="1">
      <alignment vertical="top" wrapText="1"/>
    </xf>
    <xf numFmtId="9" fontId="0" fillId="4" borderId="1" xfId="0" applyNumberForma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workbookViewId="0">
      <selection activeCell="A21" sqref="A21"/>
    </sheetView>
  </sheetViews>
  <sheetFormatPr defaultRowHeight="14.5" x14ac:dyDescent="0.35"/>
  <sheetData>
    <row r="1" spans="1:1" x14ac:dyDescent="0.35">
      <c r="A1" t="s">
        <v>0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7" spans="1:1" x14ac:dyDescent="0.35">
      <c r="A7" t="s">
        <v>4</v>
      </c>
    </row>
    <row r="8" spans="1:1" x14ac:dyDescent="0.35">
      <c r="A8" t="s">
        <v>5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  <row r="14" spans="1:1" x14ac:dyDescent="0.35">
      <c r="A14" t="s">
        <v>9</v>
      </c>
    </row>
    <row r="16" spans="1:1" x14ac:dyDescent="0.35">
      <c r="A16" t="s">
        <v>10</v>
      </c>
    </row>
    <row r="17" spans="1:1" x14ac:dyDescent="0.35">
      <c r="A17" s="1" t="s">
        <v>11</v>
      </c>
    </row>
    <row r="18" spans="1:1" x14ac:dyDescent="0.35">
      <c r="A18" s="1" t="s">
        <v>12</v>
      </c>
    </row>
    <row r="20" spans="1:1" x14ac:dyDescent="0.35">
      <c r="A20" t="s">
        <v>13</v>
      </c>
    </row>
    <row r="21" spans="1:1" x14ac:dyDescent="0.35">
      <c r="A2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"/>
  <sheetViews>
    <sheetView tabSelected="1" workbookViewId="0">
      <selection activeCell="F23" sqref="F23"/>
    </sheetView>
  </sheetViews>
  <sheetFormatPr defaultColWidth="9.1796875" defaultRowHeight="14.5" x14ac:dyDescent="0.35"/>
  <cols>
    <col min="1" max="1" width="11.453125" style="3" bestFit="1" customWidth="1"/>
    <col min="2" max="2" width="16.26953125" style="3" bestFit="1" customWidth="1"/>
    <col min="3" max="3" width="27" style="3" bestFit="1" customWidth="1"/>
    <col min="4" max="4" width="17.453125" style="3" bestFit="1" customWidth="1"/>
    <col min="5" max="5" width="17.26953125" style="3" customWidth="1"/>
    <col min="6" max="6" width="16.81640625" style="3" bestFit="1" customWidth="1"/>
    <col min="7" max="7" width="9.453125" style="3" bestFit="1" customWidth="1"/>
    <col min="8" max="8" width="19.1796875" style="3" bestFit="1" customWidth="1"/>
    <col min="9" max="9" width="9.26953125" style="3" bestFit="1" customWidth="1"/>
    <col min="10" max="10" width="21.81640625" style="3" bestFit="1" customWidth="1"/>
    <col min="11" max="11" width="8.54296875" style="3" bestFit="1" customWidth="1"/>
    <col min="12" max="12" width="10.453125" style="3" customWidth="1"/>
    <col min="13" max="16384" width="9.1796875" style="3"/>
  </cols>
  <sheetData>
    <row r="1" spans="1:12" ht="29" x14ac:dyDescent="0.35">
      <c r="A1" s="5"/>
      <c r="B1" s="6" t="s">
        <v>15</v>
      </c>
      <c r="C1" s="6" t="s">
        <v>16</v>
      </c>
      <c r="D1" s="6" t="s">
        <v>17</v>
      </c>
      <c r="E1" s="6" t="s">
        <v>18</v>
      </c>
      <c r="F1" s="5" t="s">
        <v>19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24</v>
      </c>
      <c r="L1" s="5" t="s">
        <v>25</v>
      </c>
    </row>
    <row r="2" spans="1:12" x14ac:dyDescent="0.35">
      <c r="A2" s="2" t="s">
        <v>26</v>
      </c>
      <c r="B2" s="7">
        <v>900</v>
      </c>
      <c r="C2" s="8">
        <v>60</v>
      </c>
      <c r="D2" s="8">
        <v>0</v>
      </c>
      <c r="E2" s="8">
        <v>2</v>
      </c>
      <c r="F2" s="8">
        <v>60</v>
      </c>
      <c r="G2" s="8">
        <v>1000</v>
      </c>
      <c r="H2" s="2"/>
      <c r="I2" s="9">
        <v>0.09</v>
      </c>
      <c r="J2" s="4"/>
      <c r="K2" s="9">
        <v>0.03</v>
      </c>
      <c r="L2" s="2"/>
    </row>
    <row r="3" spans="1:12" x14ac:dyDescent="0.35">
      <c r="A3" s="2"/>
      <c r="B3" s="2"/>
      <c r="C3" s="10">
        <f>C2*B2/365</f>
        <v>147.94520547945206</v>
      </c>
      <c r="D3" s="10">
        <f>D2*B2/365</f>
        <v>0</v>
      </c>
      <c r="E3" s="11">
        <f>E2*B2/365</f>
        <v>4.9315068493150687</v>
      </c>
      <c r="F3" s="11"/>
      <c r="G3" s="11">
        <f>F2*G2/365</f>
        <v>164.38356164383561</v>
      </c>
      <c r="H3" s="11">
        <f>D3+E3+G3-C3</f>
        <v>21.36986301369862</v>
      </c>
      <c r="I3" s="11">
        <f>I2*H3</f>
        <v>1.9232876712328757</v>
      </c>
      <c r="J3" s="11">
        <f>G2-B2-I3</f>
        <v>98.07671232876713</v>
      </c>
      <c r="K3" s="12"/>
      <c r="L3" s="13">
        <f>G2-B2-(B2*I2)+(B2*K2*4)</f>
        <v>127</v>
      </c>
    </row>
    <row r="4" spans="1:12" x14ac:dyDescent="0.35">
      <c r="A4" s="2" t="s">
        <v>27</v>
      </c>
      <c r="B4" s="7">
        <v>950</v>
      </c>
      <c r="C4" s="7">
        <v>90</v>
      </c>
      <c r="D4" s="7">
        <v>0</v>
      </c>
      <c r="E4" s="7">
        <v>3</v>
      </c>
      <c r="F4" s="7">
        <v>2</v>
      </c>
      <c r="G4" s="7">
        <v>1000</v>
      </c>
      <c r="H4" s="2"/>
      <c r="I4" s="9">
        <v>0.09</v>
      </c>
      <c r="J4" s="2"/>
      <c r="K4" s="9">
        <f>K2</f>
        <v>0.03</v>
      </c>
      <c r="L4" s="2"/>
    </row>
    <row r="5" spans="1:12" x14ac:dyDescent="0.35">
      <c r="A5" s="2"/>
      <c r="B5" s="2"/>
      <c r="C5" s="10">
        <f>C4*B4/365</f>
        <v>234.24657534246575</v>
      </c>
      <c r="D5" s="10">
        <f>D4*B4/365</f>
        <v>0</v>
      </c>
      <c r="E5" s="11">
        <f>E4*B4/365</f>
        <v>7.8082191780821919</v>
      </c>
      <c r="F5" s="11"/>
      <c r="G5" s="11">
        <f>F4*G4/365</f>
        <v>5.4794520547945202</v>
      </c>
      <c r="H5" s="11">
        <f>D5+E5+G5-C5</f>
        <v>-220.95890410958904</v>
      </c>
      <c r="I5" s="11"/>
      <c r="J5" s="11">
        <f>G4-B4-I5</f>
        <v>50</v>
      </c>
      <c r="K5" s="12"/>
      <c r="L5" s="13">
        <f>G4-B4+(B4*K4*4)</f>
        <v>164</v>
      </c>
    </row>
    <row r="6" spans="1:12" x14ac:dyDescent="0.35">
      <c r="A6" s="2" t="s">
        <v>28</v>
      </c>
      <c r="B6" s="7">
        <v>850</v>
      </c>
      <c r="C6" s="7">
        <v>60</v>
      </c>
      <c r="D6" s="7">
        <v>30</v>
      </c>
      <c r="E6" s="7">
        <v>20</v>
      </c>
      <c r="F6" s="7">
        <v>30</v>
      </c>
      <c r="G6" s="7">
        <v>1000</v>
      </c>
      <c r="H6" s="2"/>
      <c r="I6" s="9">
        <v>0.09</v>
      </c>
      <c r="J6" s="2"/>
      <c r="K6" s="9">
        <f>K4</f>
        <v>0.03</v>
      </c>
      <c r="L6" s="2"/>
    </row>
    <row r="7" spans="1:12" x14ac:dyDescent="0.35">
      <c r="A7" s="2"/>
      <c r="B7" s="2"/>
      <c r="C7" s="10">
        <f>C6*B6/365</f>
        <v>139.72602739726028</v>
      </c>
      <c r="D7" s="10">
        <f>D6*B6/365</f>
        <v>69.863013698630141</v>
      </c>
      <c r="E7" s="11">
        <f>E6*B6/365</f>
        <v>46.575342465753423</v>
      </c>
      <c r="F7" s="11"/>
      <c r="G7" s="11">
        <f>F6*G6/365</f>
        <v>82.191780821917803</v>
      </c>
      <c r="H7" s="11">
        <f>D7+E7+G7-C7</f>
        <v>58.90410958904107</v>
      </c>
      <c r="I7" s="11">
        <f>I6*H7</f>
        <v>5.3013698630136963</v>
      </c>
      <c r="J7" s="11">
        <f>G6-B6-I7</f>
        <v>144.69863013698631</v>
      </c>
      <c r="K7" s="12"/>
      <c r="L7" s="13">
        <f>G6-B6-(B6*I6)+(B6*K6*4)</f>
        <v>175.5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feb_DocumentID xmlns="1db0cbf4-83cc-494f-b6b6-1904e10b356b">FEB142678</feb_DocumentID>
    <PublicationDate xmlns="dae882e0-bfd4-4064-be4d-6be2e3646668">2011-03-06T22:00:00+00:00</PublicationDate>
    <Feb_Status xmlns="dae882e0-bfd4-4064-be4d-6be2e3646668">Internal Draft</Feb_Status>
    <Feb_Language xmlns="1db0cbf4-83cc-494f-b6b6-1904e10b356b">NL</Feb_Language>
    <OrganizationalUnit xmlns="1db0cbf4-83cc-494f-b6b6-1904e10b356b">Website 'Financiering van ondernemingen'</OrganizationalUnit>
    <Association xmlns="1db0cbf4-83cc-494f-b6b6-1904e10b356b">Febelfin</Association>
    <LineOfActivity xmlns="1db0cbf4-83cc-494f-b6b6-1904e10b356b">Corporate Banking &amp; Leasing</LineOfActivity>
    <Contact xmlns="1db0cbf4-83cc-494f-b6b6-1904e10b356b">
      <UserInfo>
        <DisplayName/>
        <AccountId xsi:nil="true"/>
        <AccountType/>
      </UserInfo>
    </Contact>
    <MeetingDate xmlns="1db0cbf4-83cc-494f-b6b6-1904e10b356b" xsi:nil="true"/>
    <Number xmlns="dae882e0-bfd4-4064-be4d-6be2e36466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ternal document" ma:contentTypeID="0x010100A6E616F637AF52418EA4E7515DDE3D6A00FF8FE3F59AB33C47BEE24E39EB9704DD" ma:contentTypeVersion="50" ma:contentTypeDescription="Create a new document." ma:contentTypeScope="" ma:versionID="f765d88a2b27152462e7716868d39363">
  <xsd:schema xmlns:xsd="http://www.w3.org/2001/XMLSchema" xmlns:xs="http://www.w3.org/2001/XMLSchema" xmlns:p="http://schemas.microsoft.com/office/2006/metadata/properties" xmlns:ns2="1db0cbf4-83cc-494f-b6b6-1904e10b356b" xmlns:ns3="dae882e0-bfd4-4064-be4d-6be2e3646668" targetNamespace="http://schemas.microsoft.com/office/2006/metadata/properties" ma:root="true" ma:fieldsID="51e28f4cc451f2b54d11cfe67f18ff43" ns2:_="" ns3:_="">
    <xsd:import namespace="1db0cbf4-83cc-494f-b6b6-1904e10b356b"/>
    <xsd:import namespace="dae882e0-bfd4-4064-be4d-6be2e3646668"/>
    <xsd:element name="properties">
      <xsd:complexType>
        <xsd:sequence>
          <xsd:element name="documentManagement">
            <xsd:complexType>
              <xsd:all>
                <xsd:element ref="ns2:Feb_Language" minOccurs="0"/>
                <xsd:element ref="ns2:Association" minOccurs="0"/>
                <xsd:element ref="ns2:LineOfActivity" minOccurs="0"/>
                <xsd:element ref="ns2:OrganizationalUnit" minOccurs="0"/>
                <xsd:element ref="ns2:Contact" minOccurs="0"/>
                <xsd:element ref="ns3:PublicationDate" minOccurs="0"/>
                <xsd:element ref="ns3:Feb_Status"/>
                <xsd:element ref="ns2:MeetingDate" minOccurs="0"/>
                <xsd:element ref="ns3:Number" minOccurs="0"/>
                <xsd:element ref="ns2:feb_Documen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0cbf4-83cc-494f-b6b6-1904e10b356b" elementFormDefault="qualified">
    <xsd:import namespace="http://schemas.microsoft.com/office/2006/documentManagement/types"/>
    <xsd:import namespace="http://schemas.microsoft.com/office/infopath/2007/PartnerControls"/>
    <xsd:element name="Feb_Language" ma:index="2" nillable="true" ma:displayName="Language" ma:default="EN" ma:description="" ma:format="Dropdown" ma:internalName="Feb_Language" ma:readOnly="false">
      <xsd:simpleType>
        <xsd:restriction base="dms:Choice">
          <xsd:enumeration value="NL"/>
          <xsd:enumeration value="FR"/>
          <xsd:enumeration value="EN"/>
          <xsd:enumeration value="Other"/>
          <xsd:enumeration value="Mixed"/>
        </xsd:restriction>
      </xsd:simpleType>
    </xsd:element>
    <xsd:element name="Association" ma:index="3" nillable="true" ma:displayName="Association" ma:default="Febelfin" ma:format="Dropdown" ma:internalName="Association" ma:readOnly="false">
      <xsd:simpleType>
        <xsd:restriction base="dms:Choice">
          <xsd:enumeration value="Febelfin"/>
          <xsd:enumeration value="ABB-BVB"/>
          <xsd:enumeration value="UPC-BVK"/>
          <xsd:enumeration value="BEAMA"/>
          <xsd:enumeration value="ABMB-BVBL"/>
          <xsd:enumeration value="BLV-ABL"/>
          <xsd:enumeration value="Febelfin Academy"/>
        </xsd:restriction>
      </xsd:simpleType>
    </xsd:element>
    <xsd:element name="LineOfActivity" ma:index="4" nillable="true" ma:displayName="Hub" ma:format="Dropdown" ma:internalName="LineOfActivity" ma:readOnly="false">
      <xsd:simpleType>
        <xsd:restriction base="dms:Choice">
          <xsd:enumeration value="Retail Banking"/>
          <xsd:enumeration value="Corporate Banking &amp; Leasing"/>
          <xsd:enumeration value="Payments &amp; Operations"/>
          <xsd:enumeration value="Asset Management &amp; Private Banking"/>
          <xsd:enumeration value="Financial Markets &amp; Infrastructure"/>
          <xsd:enumeration value="Regulatory Affairs"/>
          <xsd:enumeration value="Tax Affairs"/>
          <xsd:enumeration value="Economic Affairs"/>
          <xsd:enumeration value="Social Affairs"/>
          <xsd:enumeration value="Learning &amp; Development"/>
          <xsd:enumeration value="Strategic Affairs"/>
          <xsd:enumeration value="Sustainable Finance"/>
          <xsd:enumeration value="European Affairs"/>
          <xsd:enumeration value="Corporate Affairs"/>
          <xsd:enumeration value="Marketing &amp; Communication"/>
        </xsd:restriction>
      </xsd:simpleType>
    </xsd:element>
    <xsd:element name="OrganizationalUnit" ma:index="5" nillable="true" ma:displayName="Organisational Unit" ma:internalName="OrganizationalUnit" ma:readOnly="false">
      <xsd:simpleType>
        <xsd:restriction base="dms:Text">
          <xsd:maxLength value="255"/>
        </xsd:restriction>
      </xsd:simpleType>
    </xsd:element>
    <xsd:element name="Contact" ma:index="6" nillable="true" ma:displayName="Contact" ma:list="UserInfo" ma:SearchPeopleOnly="false" ma:internalName="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etingDate" ma:index="9" nillable="true" ma:displayName="Meeting Date" ma:default="" ma:description="" ma:format="DateOnly" ma:internalName="MeetingDate" ma:readOnly="false">
      <xsd:simpleType>
        <xsd:restriction base="dms:DateTime"/>
      </xsd:simpleType>
    </xsd:element>
    <xsd:element name="feb_DocumentID" ma:index="11" nillable="true" ma:displayName="Document ID" ma:internalName="feb_Documen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882e0-bfd4-4064-be4d-6be2e3646668" elementFormDefault="qualified">
    <xsd:import namespace="http://schemas.microsoft.com/office/2006/documentManagement/types"/>
    <xsd:import namespace="http://schemas.microsoft.com/office/infopath/2007/PartnerControls"/>
    <xsd:element name="PublicationDate" ma:index="7" nillable="true" ma:displayName="Publication Date" ma:format="DateOnly" ma:internalName="PublicationDate" ma:readOnly="false">
      <xsd:simpleType>
        <xsd:restriction base="dms:DateTime"/>
      </xsd:simpleType>
    </xsd:element>
    <xsd:element name="Feb_Status" ma:index="8" ma:displayName="Status" ma:default="Internal Draft" ma:format="Dropdown" ma:internalName="Feb_Status" ma:readOnly="false">
      <xsd:simpleType>
        <xsd:restriction base="dms:Choice">
          <xsd:enumeration value="Internal Draft"/>
          <xsd:enumeration value="Public Draft"/>
          <xsd:enumeration value="Final"/>
        </xsd:restriction>
      </xsd:simpleType>
    </xsd:element>
    <xsd:element name="Number" ma:index="10" nillable="true" ma:displayName="Number" ma:internalName="Number" ma:readOnly="false">
      <xsd:simpleType>
        <xsd:restriction base="dms:Text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2A64D6-B7E9-49AF-AFCE-18D1DC7AAAF9}">
  <ds:schemaRefs>
    <ds:schemaRef ds:uri="dae882e0-bfd4-4064-be4d-6be2e3646668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1db0cbf4-83cc-494f-b6b6-1904e10b35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B2839C-9850-48BE-91CB-218643DD8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0cbf4-83cc-494f-b6b6-1904e10b356b"/>
    <ds:schemaRef ds:uri="dae882e0-bfd4-4064-be4d-6be2e3646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E2DC7-0B84-49CD-B3CA-B0F8AC2575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calculation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Simulator werkkapitaal</dc:title>
  <dc:subject/>
  <dc:creator>Chris</dc:creator>
  <cp:keywords/>
  <dc:description/>
  <cp:lastModifiedBy>Nathalie Mathieu</cp:lastModifiedBy>
  <cp:revision/>
  <dcterms:created xsi:type="dcterms:W3CDTF">2011-02-20T17:37:42Z</dcterms:created>
  <dcterms:modified xsi:type="dcterms:W3CDTF">2024-01-08T13:38:49Z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0x010100A6E616F637AF52418EA4E7515DDE3D6A00FF8FE3F59AB33C47BEE24E39EB9704DD</vt:lpwstr>
  </property>
  <property fmtid="{D5CDD505-2E9C-101B-9397-08002B2CF9AE}" pid="3" name="Publish">
    <vt:lpwstr/>
  </property>
  <property fmtid="{D5CDD505-2E9C-101B-9397-08002B2CF9AE}" pid="4" name="Publication_Action">
    <vt:lpwstr/>
  </property>
  <property fmtid="{D5CDD505-2E9C-101B-9397-08002B2CF9AE}" pid="5" name="Order">
    <vt:r8>14000</vt:r8>
  </property>
  <property fmtid="{D5CDD505-2E9C-101B-9397-08002B2CF9AE}" pid="6" name="Language">
    <vt:lpwstr>NL</vt:lpwstr>
  </property>
  <property fmtid="{D5CDD505-2E9C-101B-9397-08002B2CF9AE}" pid="7" name="URL">
    <vt:lpwstr/>
  </property>
  <property fmtid="{D5CDD505-2E9C-101B-9397-08002B2CF9AE}" pid="8" name="Organisational Unit">
    <vt:lpwstr>Website 'Financiering van ondernemingen'</vt:lpwstr>
  </property>
  <property fmtid="{D5CDD505-2E9C-101B-9397-08002B2CF9AE}" pid="9" name="Action">
    <vt:lpwstr/>
  </property>
  <property fmtid="{D5CDD505-2E9C-101B-9397-08002B2CF9AE}" pid="10" name="Source_Library">
    <vt:lpwstr/>
  </property>
  <property fmtid="{D5CDD505-2E9C-101B-9397-08002B2CF9AE}" pid="11" name="Publication_Status">
    <vt:lpwstr/>
  </property>
  <property fmtid="{D5CDD505-2E9C-101B-9397-08002B2CF9AE}" pid="12" name="Document ID">
    <vt:lpwstr>FEB142678</vt:lpwstr>
  </property>
  <property fmtid="{D5CDD505-2E9C-101B-9397-08002B2CF9AE}" pid="13" name="Managed_Path">
    <vt:lpwstr/>
  </property>
  <property fmtid="{D5CDD505-2E9C-101B-9397-08002B2CF9AE}" pid="14" name="Status">
    <vt:lpwstr>Internal Draft</vt:lpwstr>
  </property>
  <property fmtid="{D5CDD505-2E9C-101B-9397-08002B2CF9AE}" pid="15" name="Source_URL">
    <vt:lpwstr/>
  </property>
  <property fmtid="{D5CDD505-2E9C-101B-9397-08002B2CF9AE}" pid="16" name="Publication Date">
    <vt:lpwstr>2011-03-06T23:00:00</vt:lpwstr>
  </property>
  <property fmtid="{D5CDD505-2E9C-101B-9397-08002B2CF9AE}" pid="17" name="Line of Activity">
    <vt:lpwstr>Corporate Banking &amp; Leasing</vt:lpwstr>
  </property>
  <property fmtid="{D5CDD505-2E9C-101B-9397-08002B2CF9AE}" pid="18" name="UniqueID0">
    <vt:lpwstr/>
  </property>
</Properties>
</file>